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10\"/>
    </mc:Choice>
  </mc:AlternateContent>
  <xr:revisionPtr revIDLastSave="0" documentId="8_{38C76434-8CAD-4AD5-A885-156CAF1546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ปีงบ69" sheetId="1" r:id="rId1"/>
  </sheets>
  <definedNames>
    <definedName name="_xlnm.Print_Area" localSheetId="0">ปีงบ69!$A$1:$I$36</definedName>
    <definedName name="_xlnm.Print_Titles" localSheetId="0">ปีงบ69!$1:$3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8" i="1" l="1"/>
  <c r="F25" i="1"/>
  <c r="H13" i="1" l="1"/>
  <c r="H14" i="1"/>
  <c r="H15" i="1"/>
  <c r="H16" i="1"/>
  <c r="H17" i="1"/>
  <c r="H18" i="1"/>
  <c r="H19" i="1"/>
  <c r="H20" i="1"/>
  <c r="H22" i="1"/>
  <c r="H23" i="1"/>
  <c r="H24" i="1"/>
  <c r="H25" i="1"/>
  <c r="H26" i="1"/>
  <c r="H27" i="1"/>
  <c r="H12" i="1"/>
</calcChain>
</file>

<file path=xl/sharedStrings.xml><?xml version="1.0" encoding="utf-8"?>
<sst xmlns="http://schemas.openxmlformats.org/spreadsheetml/2006/main" count="96" uniqueCount="45">
  <si>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</si>
  <si>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</si>
  <si>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</si>
  <si>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</si>
  <si>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</si>
  <si>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</si>
  <si>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</si>
  <si>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</si>
  <si>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</si>
  <si>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</si>
  <si>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</si>
  <si>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</si>
  <si>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</si>
  <si>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</si>
  <si>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</si>
  <si>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</si>
  <si>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</si>
  <si>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ตรวจแล้วถูกต้อง</t>
  </si>
  <si>
    <t>-</t>
  </si>
  <si>
    <t>ไม่มีปัญหาและอุปสรรค</t>
  </si>
  <si>
    <t>โครงการรณรงค์ป้องกันและแก้ไขปัญหาอุบัติเหตุทางถนนช่วงเทศกาลสำคัญ</t>
  </si>
  <si>
    <t>โครงการศึกษาเพื่อต่อต้านการใช้ยาเสพติด D.A.R.E.</t>
  </si>
  <si>
    <t>โครงการชุมชนสัมพันธ์</t>
  </si>
  <si>
    <t>กิจกรรม การรักษาความปลอดภัยและให้บริการแก่นักท่องเที่ยว</t>
  </si>
  <si>
    <t>น้ำมันรถยนต์ / จักรยานยนต์</t>
  </si>
  <si>
    <t>ค่าตอบแทนพยาน</t>
  </si>
  <si>
    <t>คุ้มครองพยาน</t>
  </si>
  <si>
    <t>ค่าตอบแทนนักจิตฯ</t>
  </si>
  <si>
    <t>ค่าชันสูตรพลิกศพ</t>
  </si>
  <si>
    <t>ค่าใช้จ่ายส่งหมายฯ</t>
  </si>
  <si>
    <t>อื่น ๆ (ปฏิรูปงานตำรวจ)</t>
  </si>
  <si>
    <t>"</t>
  </si>
  <si>
    <t>เยาวชนมีภูมิคุ้มกันยาเสพติดรวมทั้งประชาชนมีความปลอดภัยในชีวิตและทรัพย์สิน</t>
  </si>
  <si>
    <t>ลดอุบัติเหตุบนท้องถนนในช่วงเทศกาลสำคัญต่างๆ</t>
  </si>
  <si>
    <t>อาชญากรรมในชุมชนลดลง</t>
  </si>
  <si>
    <t>ประชาชนได้รับความสะดวกยิ่งขึ้น</t>
  </si>
  <si>
    <t>เยาวชนมีภูมิคุ้มกันยาเสพติด</t>
  </si>
  <si>
    <t>โครงการตำรวจประสานโรงเรียน   ( 1 ตำรวจ 1 โรงเรียน)</t>
  </si>
  <si>
    <t>รายงานผลการใช้จ่ายงบประมาณ สถานีตำรวจภูธรแม่หวาด</t>
  </si>
  <si>
    <t>สวญ.สภ.แม่หวาด</t>
  </si>
  <si>
    <t>( ชาญชัย  ม่วงไหม )</t>
  </si>
  <si>
    <t xml:space="preserve"> ข้อมูล ณ วันที่ 31 มีนาคม พ.ศ. 2569</t>
  </si>
  <si>
    <t>ประจำปีงบประมาณ พ.ศ. 2568 ตั้งแต่ 1 ต.ค. 68 ถึง 30 ก.ย. 69</t>
  </si>
  <si>
    <r>
      <t>***</t>
    </r>
    <r>
      <rPr>
        <b/>
        <u/>
        <sz val="14"/>
        <color rgb="FFFF0000"/>
        <rFont val="TH SarabunIT๙"/>
        <family val="2"/>
      </rPr>
      <t xml:space="preserve">หมายเหตุ </t>
    </r>
    <r>
      <rPr>
        <b/>
        <sz val="14"/>
        <color rgb="FFFF0000"/>
        <rFont val="TH SarabunIT๙"/>
        <family val="2"/>
      </rPr>
      <t>เป็นการจัดสรรงบประมาณ ปี 2569  โดยใช้ในเดือน ต.ค.68 - ก.ย.69 ( 12 เดือน )</t>
    </r>
  </si>
  <si>
    <t xml:space="preserve">พ.ต.ท ชาญชัย  ม่วงไหม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</si>
</sst>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b/>
      <sz val="14"/>
      <color theme="0"/>
      <name val="TH SarabunIT๙"/>
      <family val="2"/>
    </font>
    <font>
      <b/>
      <sz val="14"/>
      <color rgb="FFFF0000"/>
      <name val="TH SarabunIT๙"/>
      <family val="2"/>
    </font>
    <font>
      <b/>
      <u/>
      <sz val="14"/>
      <color rgb="FFFF0000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87" fontId="3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right"/>
    </xf>
    <xf numFmtId="187" fontId="3" fillId="3" borderId="1" xfId="0" applyNumberFormat="1" applyFont="1" applyFill="1" applyBorder="1" applyAlignment="1">
      <alignment horizontal="right"/>
    </xf>
    <xf numFmtId="0" fontId="1" fillId="0" borderId="1" xfId="0" applyFont="1" applyBorder="1"/>
    <xf numFmtId="187" fontId="3" fillId="0" borderId="10" xfId="0" applyNumberFormat="1" applyFont="1" applyBorder="1" applyAlignment="1">
      <alignment horizontal="right"/>
    </xf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87" fontId="1" fillId="3" borderId="10" xfId="0" applyNumberFormat="1" applyFont="1" applyFill="1" applyBorder="1" applyAlignment="1">
      <alignment horizontal="center"/>
    </xf>
    <xf numFmtId="187" fontId="1" fillId="3" borderId="9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9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87" fontId="3" fillId="3" borderId="10" xfId="0" applyNumberFormat="1" applyFont="1" applyFill="1" applyBorder="1" applyAlignment="1">
      <alignment horizontal="center"/>
    </xf>
    <xf numFmtId="187" fontId="3" fillId="3" borderId="9" xfId="0" applyNumberFormat="1" applyFont="1" applyFill="1" applyBorder="1" applyAlignment="1">
      <alignment horizontal="center"/>
    </xf>
    <xf numFmtId="187" fontId="1" fillId="3" borderId="10" xfId="0" applyNumberFormat="1" applyFont="1" applyFill="1" applyBorder="1" applyAlignment="1">
      <alignment horizontal="right"/>
    </xf>
    <xf numFmtId="187" fontId="1" fillId="3" borderId="9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Normal="100" zoomScaleSheetLayoutView="100" workbookViewId="0">
      <selection activeCell="I34" sqref="I34"/>
    </sheetView>
  </sheetViews>
  <sheetFormatPr defaultRowHeight="15" x14ac:dyDescent="0.25"/>
  <cols>
    <col min="1" max="1" width="5.875" style="1" customWidth="1"/>
    <col min="2" max="2" width="20.875" style="1" customWidth="1"/>
    <col min="3" max="3" width="19" style="23" customWidth="1"/>
    <col min="4" max="4" width="0.375" style="1" customWidth="1"/>
    <col min="5" max="5" width="15.375" style="1" customWidth="1"/>
    <col min="6" max="6" width="5.25" style="1" hidden="1" customWidth="1"/>
    <col min="7" max="7" width="15.875" style="1" customWidth="1"/>
    <col min="8" max="8" width="7.125" style="1" customWidth="1"/>
    <col min="9" max="9" width="17.375" style="1" customWidth="1"/>
    <col min="10" max="16384" width="9" style="1"/>
  </cols>
  <sheetData>
    <row r="1" spans="1:9" ht="23.25" customHeight="1" x14ac:dyDescent="0.25">
      <c r="A1" s="25" t="s">
        <v>38</v>
      </c>
      <c r="B1" s="25"/>
      <c r="C1" s="25"/>
      <c r="D1" s="25"/>
      <c r="E1" s="25"/>
      <c r="F1" s="25"/>
      <c r="G1" s="25"/>
      <c r="H1" s="25"/>
      <c r="I1" s="25"/>
    </row>
    <row r="2" spans="1:9" ht="23.25" customHeight="1" x14ac:dyDescent="0.25">
      <c r="A2" s="25" t="s">
        <v>42</v>
      </c>
      <c r="B2" s="25"/>
      <c r="C2" s="25"/>
      <c r="D2" s="25"/>
      <c r="E2" s="25"/>
      <c r="F2" s="25"/>
      <c r="G2" s="25"/>
      <c r="H2" s="25"/>
      <c r="I2" s="25"/>
    </row>
    <row r="3" spans="1:9" ht="24.75" customHeight="1" x14ac:dyDescent="0.25">
      <c r="A3" s="26" t="s">
        <v>41</v>
      </c>
      <c r="B3" s="26"/>
      <c r="C3" s="26"/>
      <c r="D3" s="26"/>
      <c r="E3" s="26"/>
      <c r="F3" s="26"/>
      <c r="G3" s="26"/>
      <c r="H3" s="26"/>
      <c r="I3" s="26"/>
    </row>
    <row r="4" spans="1:9" ht="23.25" customHeight="1" x14ac:dyDescent="0.25">
      <c r="A4" s="27" t="s">
        <v>0</v>
      </c>
      <c r="B4" s="27" t="s">
        <v>7</v>
      </c>
      <c r="C4" s="29" t="s">
        <v>2</v>
      </c>
      <c r="D4" s="30"/>
      <c r="E4" s="29" t="s">
        <v>3</v>
      </c>
      <c r="F4" s="29" t="s">
        <v>4</v>
      </c>
      <c r="G4" s="30"/>
      <c r="H4" s="27" t="s">
        <v>5</v>
      </c>
      <c r="I4" s="27" t="s">
        <v>6</v>
      </c>
    </row>
    <row r="5" spans="1:9" ht="21" customHeight="1" x14ac:dyDescent="0.25">
      <c r="A5" s="28"/>
      <c r="B5" s="28"/>
      <c r="C5" s="31"/>
      <c r="D5" s="32"/>
      <c r="E5" s="31"/>
      <c r="F5" s="31"/>
      <c r="G5" s="32"/>
      <c r="H5" s="28"/>
      <c r="I5" s="28"/>
    </row>
    <row r="6" spans="1:9" ht="74.25" customHeight="1" x14ac:dyDescent="0.25">
      <c r="A6" s="2">
        <v>1</v>
      </c>
      <c r="B6" s="3" t="s">
        <v>37</v>
      </c>
      <c r="C6" s="45" t="s">
        <v>32</v>
      </c>
      <c r="D6" s="46"/>
      <c r="E6" s="4" t="s">
        <v>18</v>
      </c>
      <c r="F6" s="43" t="s">
        <v>18</v>
      </c>
      <c r="G6" s="44"/>
      <c r="H6" s="6" t="s">
        <v>18</v>
      </c>
      <c r="I6" s="5" t="s">
        <v>19</v>
      </c>
    </row>
    <row r="7" spans="1:9" ht="54" customHeight="1" x14ac:dyDescent="0.3">
      <c r="A7" s="7"/>
      <c r="B7" s="8" t="s">
        <v>20</v>
      </c>
      <c r="C7" s="45" t="s">
        <v>33</v>
      </c>
      <c r="D7" s="46"/>
      <c r="E7" s="4" t="s">
        <v>18</v>
      </c>
      <c r="F7" s="43" t="s">
        <v>18</v>
      </c>
      <c r="G7" s="44"/>
      <c r="H7" s="6" t="s">
        <v>18</v>
      </c>
      <c r="I7" s="5" t="s">
        <v>19</v>
      </c>
    </row>
    <row r="8" spans="1:9" ht="33.75" customHeight="1" x14ac:dyDescent="0.3">
      <c r="A8" s="7"/>
      <c r="B8" s="8" t="s">
        <v>21</v>
      </c>
      <c r="C8" s="45" t="s">
        <v>36</v>
      </c>
      <c r="D8" s="46"/>
      <c r="E8" s="4" t="s">
        <v>18</v>
      </c>
      <c r="F8" s="43" t="s">
        <v>18</v>
      </c>
      <c r="G8" s="44"/>
      <c r="H8" s="6" t="s">
        <v>18</v>
      </c>
      <c r="I8" s="5" t="s">
        <v>19</v>
      </c>
    </row>
    <row r="9" spans="1:9" ht="27" customHeight="1" x14ac:dyDescent="0.3">
      <c r="A9" s="7"/>
      <c r="B9" s="9" t="s">
        <v>22</v>
      </c>
      <c r="C9" s="47" t="s">
        <v>34</v>
      </c>
      <c r="D9" s="48"/>
      <c r="E9" s="4" t="s">
        <v>18</v>
      </c>
      <c r="F9" s="43" t="s">
        <v>18</v>
      </c>
      <c r="G9" s="44"/>
      <c r="H9" s="6" t="s">
        <v>18</v>
      </c>
      <c r="I9" s="10" t="s">
        <v>19</v>
      </c>
    </row>
    <row r="10" spans="1:9" ht="27" customHeight="1" x14ac:dyDescent="0.25">
      <c r="A10" s="53">
        <v>2</v>
      </c>
      <c r="B10" s="55" t="s">
        <v>23</v>
      </c>
      <c r="C10" s="33" t="s">
        <v>35</v>
      </c>
      <c r="D10" s="34"/>
      <c r="E10" s="49" t="s">
        <v>18</v>
      </c>
      <c r="F10" s="49" t="s">
        <v>18</v>
      </c>
      <c r="G10" s="51"/>
      <c r="H10" s="53" t="s">
        <v>18</v>
      </c>
      <c r="I10" s="53" t="s">
        <v>19</v>
      </c>
    </row>
    <row r="11" spans="1:9" ht="27" customHeight="1" x14ac:dyDescent="0.25">
      <c r="A11" s="54"/>
      <c r="B11" s="56"/>
      <c r="C11" s="35"/>
      <c r="D11" s="36"/>
      <c r="E11" s="50"/>
      <c r="F11" s="50"/>
      <c r="G11" s="52"/>
      <c r="H11" s="54"/>
      <c r="I11" s="54"/>
    </row>
    <row r="12" spans="1:9" ht="21" customHeight="1" x14ac:dyDescent="0.3">
      <c r="A12" s="11">
        <v>3</v>
      </c>
      <c r="B12" s="12" t="s">
        <v>8</v>
      </c>
      <c r="C12" s="40" t="s">
        <v>31</v>
      </c>
      <c r="D12" s="41"/>
      <c r="E12" s="13">
        <v>1416000</v>
      </c>
      <c r="F12" s="37">
        <v>864240</v>
      </c>
      <c r="G12" s="38"/>
      <c r="H12" s="14">
        <f t="shared" ref="H12:H20" si="0">F12/E12*100</f>
        <v>61.033898305084747</v>
      </c>
      <c r="I12" s="10" t="s">
        <v>19</v>
      </c>
    </row>
    <row r="13" spans="1:9" ht="18.75" x14ac:dyDescent="0.3">
      <c r="A13" s="11">
        <v>4</v>
      </c>
      <c r="B13" s="12" t="s">
        <v>9</v>
      </c>
      <c r="C13" s="40" t="s">
        <v>31</v>
      </c>
      <c r="D13" s="41"/>
      <c r="E13" s="13">
        <v>48000</v>
      </c>
      <c r="F13" s="37">
        <v>24000</v>
      </c>
      <c r="G13" s="38"/>
      <c r="H13" s="14">
        <f t="shared" si="0"/>
        <v>50</v>
      </c>
      <c r="I13" s="10" t="s">
        <v>19</v>
      </c>
    </row>
    <row r="14" spans="1:9" ht="21" customHeight="1" x14ac:dyDescent="0.3">
      <c r="A14" s="11">
        <v>5</v>
      </c>
      <c r="B14" s="12" t="s">
        <v>10</v>
      </c>
      <c r="C14" s="40" t="s">
        <v>31</v>
      </c>
      <c r="D14" s="41"/>
      <c r="E14" s="13">
        <v>26400</v>
      </c>
      <c r="F14" s="37">
        <v>13200</v>
      </c>
      <c r="G14" s="38"/>
      <c r="H14" s="14">
        <f t="shared" si="0"/>
        <v>50</v>
      </c>
      <c r="I14" s="10" t="s">
        <v>19</v>
      </c>
    </row>
    <row r="15" spans="1:9" ht="37.5" x14ac:dyDescent="0.3">
      <c r="A15" s="11">
        <v>6</v>
      </c>
      <c r="B15" s="12" t="s">
        <v>11</v>
      </c>
      <c r="C15" s="40" t="s">
        <v>31</v>
      </c>
      <c r="D15" s="41"/>
      <c r="E15" s="13">
        <v>58500</v>
      </c>
      <c r="F15" s="37">
        <v>24500</v>
      </c>
      <c r="G15" s="38"/>
      <c r="H15" s="14">
        <f t="shared" si="0"/>
        <v>41.880341880341881</v>
      </c>
      <c r="I15" s="10" t="s">
        <v>19</v>
      </c>
    </row>
    <row r="16" spans="1:9" ht="18.75" x14ac:dyDescent="0.3">
      <c r="A16" s="11">
        <v>7</v>
      </c>
      <c r="B16" s="12" t="s">
        <v>12</v>
      </c>
      <c r="C16" s="40" t="s">
        <v>31</v>
      </c>
      <c r="D16" s="41"/>
      <c r="E16" s="13">
        <v>10300</v>
      </c>
      <c r="F16" s="37">
        <v>0</v>
      </c>
      <c r="G16" s="38"/>
      <c r="H16" s="14">
        <f t="shared" si="0"/>
        <v>0</v>
      </c>
      <c r="I16" s="10" t="s">
        <v>19</v>
      </c>
    </row>
    <row r="17" spans="1:9" ht="37.5" x14ac:dyDescent="0.3">
      <c r="A17" s="11">
        <v>8</v>
      </c>
      <c r="B17" s="15" t="s">
        <v>24</v>
      </c>
      <c r="C17" s="40" t="s">
        <v>31</v>
      </c>
      <c r="D17" s="41"/>
      <c r="E17" s="13">
        <v>1375200</v>
      </c>
      <c r="F17" s="57">
        <v>687814</v>
      </c>
      <c r="G17" s="58"/>
      <c r="H17" s="14">
        <f t="shared" si="0"/>
        <v>50.015561372891213</v>
      </c>
      <c r="I17" s="10" t="s">
        <v>19</v>
      </c>
    </row>
    <row r="18" spans="1:9" ht="18.75" x14ac:dyDescent="0.3">
      <c r="A18" s="11">
        <v>9</v>
      </c>
      <c r="B18" s="12" t="s">
        <v>13</v>
      </c>
      <c r="C18" s="40" t="s">
        <v>31</v>
      </c>
      <c r="D18" s="41"/>
      <c r="E18" s="13">
        <v>7300</v>
      </c>
      <c r="F18" s="37">
        <v>3700</v>
      </c>
      <c r="G18" s="38"/>
      <c r="H18" s="14">
        <f t="shared" si="0"/>
        <v>50.684931506849317</v>
      </c>
      <c r="I18" s="10" t="s">
        <v>19</v>
      </c>
    </row>
    <row r="19" spans="1:9" ht="18.75" x14ac:dyDescent="0.3">
      <c r="A19" s="11">
        <v>10</v>
      </c>
      <c r="B19" s="12" t="s">
        <v>14</v>
      </c>
      <c r="C19" s="40" t="s">
        <v>31</v>
      </c>
      <c r="D19" s="41"/>
      <c r="E19" s="13">
        <v>4500</v>
      </c>
      <c r="F19" s="37">
        <v>2125</v>
      </c>
      <c r="G19" s="38"/>
      <c r="H19" s="14">
        <f t="shared" si="0"/>
        <v>47.222222222222221</v>
      </c>
      <c r="I19" s="10" t="s">
        <v>19</v>
      </c>
    </row>
    <row r="20" spans="1:9" ht="18.75" x14ac:dyDescent="0.3">
      <c r="A20" s="11">
        <v>11</v>
      </c>
      <c r="B20" s="12" t="s">
        <v>25</v>
      </c>
      <c r="C20" s="40" t="s">
        <v>31</v>
      </c>
      <c r="D20" s="41"/>
      <c r="E20" s="13">
        <v>10800</v>
      </c>
      <c r="F20" s="37">
        <v>0</v>
      </c>
      <c r="G20" s="38"/>
      <c r="H20" s="14">
        <f t="shared" si="0"/>
        <v>0</v>
      </c>
      <c r="I20" s="10" t="s">
        <v>19</v>
      </c>
    </row>
    <row r="21" spans="1:9" ht="18.75" x14ac:dyDescent="0.3">
      <c r="A21" s="11">
        <v>12</v>
      </c>
      <c r="B21" s="12" t="s">
        <v>26</v>
      </c>
      <c r="C21" s="40" t="s">
        <v>31</v>
      </c>
      <c r="D21" s="41"/>
      <c r="E21" s="13">
        <v>100</v>
      </c>
      <c r="F21" s="59" t="s">
        <v>18</v>
      </c>
      <c r="G21" s="60"/>
      <c r="H21" s="16" t="s">
        <v>18</v>
      </c>
      <c r="I21" s="10" t="s">
        <v>19</v>
      </c>
    </row>
    <row r="22" spans="1:9" ht="18.75" x14ac:dyDescent="0.3">
      <c r="A22" s="11">
        <v>13</v>
      </c>
      <c r="B22" s="12" t="s">
        <v>27</v>
      </c>
      <c r="C22" s="40" t="s">
        <v>31</v>
      </c>
      <c r="D22" s="41"/>
      <c r="E22" s="13">
        <v>700</v>
      </c>
      <c r="F22" s="37">
        <v>0</v>
      </c>
      <c r="G22" s="38"/>
      <c r="H22" s="14">
        <f t="shared" ref="H22:H27" si="1">F22/E22*100</f>
        <v>0</v>
      </c>
      <c r="I22" s="10" t="s">
        <v>19</v>
      </c>
    </row>
    <row r="23" spans="1:9" ht="18.75" x14ac:dyDescent="0.3">
      <c r="A23" s="11">
        <v>14</v>
      </c>
      <c r="B23" s="12" t="s">
        <v>28</v>
      </c>
      <c r="C23" s="40" t="s">
        <v>31</v>
      </c>
      <c r="D23" s="41"/>
      <c r="E23" s="13">
        <v>4400</v>
      </c>
      <c r="F23" s="37">
        <v>1200</v>
      </c>
      <c r="G23" s="38"/>
      <c r="H23" s="14">
        <f t="shared" si="1"/>
        <v>27.27272727272727</v>
      </c>
      <c r="I23" s="10" t="s">
        <v>19</v>
      </c>
    </row>
    <row r="24" spans="1:9" ht="18.75" x14ac:dyDescent="0.3">
      <c r="A24" s="11">
        <v>15</v>
      </c>
      <c r="B24" s="12" t="s">
        <v>29</v>
      </c>
      <c r="C24" s="40" t="s">
        <v>31</v>
      </c>
      <c r="D24" s="41"/>
      <c r="E24" s="13">
        <v>900</v>
      </c>
      <c r="F24" s="37">
        <v>0</v>
      </c>
      <c r="G24" s="38"/>
      <c r="H24" s="14">
        <f t="shared" si="1"/>
        <v>0</v>
      </c>
      <c r="I24" s="10" t="s">
        <v>19</v>
      </c>
    </row>
    <row r="25" spans="1:9" ht="37.5" x14ac:dyDescent="0.3">
      <c r="A25" s="11">
        <v>16</v>
      </c>
      <c r="B25" s="12" t="s">
        <v>15</v>
      </c>
      <c r="C25" s="40" t="s">
        <v>31</v>
      </c>
      <c r="D25" s="41"/>
      <c r="E25" s="17">
        <f>SUM(E12:E24)</f>
        <v>2963100</v>
      </c>
      <c r="F25" s="37">
        <f>SUM(F12:G23)</f>
        <v>1620779</v>
      </c>
      <c r="G25" s="38"/>
      <c r="H25" s="14">
        <f t="shared" si="1"/>
        <v>54.69876143228376</v>
      </c>
      <c r="I25" s="10" t="s">
        <v>19</v>
      </c>
    </row>
    <row r="26" spans="1:9" ht="18.75" x14ac:dyDescent="0.3">
      <c r="A26" s="11">
        <v>17</v>
      </c>
      <c r="B26" s="12" t="s">
        <v>16</v>
      </c>
      <c r="C26" s="40" t="s">
        <v>31</v>
      </c>
      <c r="D26" s="41"/>
      <c r="E26" s="13">
        <v>76100</v>
      </c>
      <c r="F26" s="37">
        <v>37700</v>
      </c>
      <c r="G26" s="38"/>
      <c r="H26" s="14">
        <f t="shared" si="1"/>
        <v>49.540078843626809</v>
      </c>
      <c r="I26" s="10" t="s">
        <v>19</v>
      </c>
    </row>
    <row r="27" spans="1:9" ht="18.75" x14ac:dyDescent="0.3">
      <c r="A27" s="11">
        <v>18</v>
      </c>
      <c r="B27" s="12" t="s">
        <v>30</v>
      </c>
      <c r="C27" s="40" t="s">
        <v>31</v>
      </c>
      <c r="D27" s="41"/>
      <c r="E27" s="13">
        <v>104000</v>
      </c>
      <c r="F27" s="37">
        <v>16721</v>
      </c>
      <c r="G27" s="38"/>
      <c r="H27" s="14">
        <f t="shared" si="1"/>
        <v>16.077884615384615</v>
      </c>
      <c r="I27" s="10" t="s">
        <v>19</v>
      </c>
    </row>
    <row r="28" spans="1:9" ht="18.75" x14ac:dyDescent="0.3">
      <c r="A28" s="6" t="s">
        <v>1</v>
      </c>
      <c r="B28" s="18"/>
      <c r="C28" s="40"/>
      <c r="D28" s="41"/>
      <c r="E28" s="19">
        <f>SUM(E25:E27)</f>
        <v>3143200</v>
      </c>
      <c r="F28" s="37"/>
      <c r="G28" s="38"/>
      <c r="H28" s="18"/>
      <c r="I28" s="18"/>
    </row>
    <row r="29" spans="1:9" ht="18.75" x14ac:dyDescent="0.3">
      <c r="A29" s="39" t="s">
        <v>43</v>
      </c>
      <c r="B29" s="39"/>
      <c r="C29" s="39"/>
      <c r="D29" s="39"/>
      <c r="E29" s="39"/>
      <c r="F29" s="39"/>
      <c r="G29" s="39"/>
      <c r="H29" s="39"/>
      <c r="I29" s="39"/>
    </row>
    <row r="30" spans="1:9" ht="18.75" x14ac:dyDescent="0.3">
      <c r="A30" s="20"/>
      <c r="B30" s="20"/>
      <c r="C30" s="22"/>
      <c r="D30" s="20"/>
      <c r="E30" s="20"/>
      <c r="F30" s="20"/>
      <c r="G30" s="20"/>
      <c r="H30" s="20"/>
      <c r="I30" s="20"/>
    </row>
    <row r="31" spans="1:9" ht="14.25" customHeight="1" x14ac:dyDescent="0.3">
      <c r="A31" s="20"/>
      <c r="B31" s="20"/>
      <c r="C31" s="22"/>
      <c r="D31" s="20"/>
      <c r="E31" s="20"/>
      <c r="F31" s="20"/>
      <c r="G31" s="20"/>
      <c r="H31" s="20"/>
      <c r="I31" s="20"/>
    </row>
    <row r="32" spans="1:9" ht="22.5" customHeight="1" x14ac:dyDescent="0.3">
      <c r="A32" s="20"/>
      <c r="B32" s="20"/>
      <c r="C32" s="22"/>
      <c r="D32" s="20"/>
      <c r="E32" s="20"/>
      <c r="F32" s="25" t="s">
        <v>17</v>
      </c>
      <c r="G32" s="25"/>
      <c r="H32" s="25"/>
      <c r="I32" s="20"/>
    </row>
    <row r="33" spans="1:9" ht="24.75" customHeight="1" x14ac:dyDescent="0.3">
      <c r="A33" s="20"/>
      <c r="B33" s="20"/>
      <c r="C33" s="22"/>
      <c r="D33" s="20"/>
      <c r="E33" s="20"/>
      <c r="F33" s="24" t="s">
        <v>44</v>
      </c>
      <c r="G33" s="24"/>
      <c r="H33" s="24"/>
      <c r="I33" s="20"/>
    </row>
    <row r="34" spans="1:9" ht="23.25" customHeight="1" x14ac:dyDescent="0.3">
      <c r="A34" s="20"/>
      <c r="B34" s="20"/>
      <c r="C34" s="22"/>
      <c r="D34" s="20"/>
      <c r="E34" s="20"/>
      <c r="F34" s="42" t="s">
        <v>40</v>
      </c>
      <c r="G34" s="42"/>
      <c r="H34" s="42"/>
      <c r="I34" s="20"/>
    </row>
    <row r="35" spans="1:9" ht="22.5" customHeight="1" x14ac:dyDescent="0.3">
      <c r="A35" s="20"/>
      <c r="B35" s="20"/>
      <c r="C35" s="22"/>
      <c r="D35" s="20"/>
      <c r="E35" s="20"/>
      <c r="F35" s="42" t="s">
        <v>39</v>
      </c>
      <c r="G35" s="42"/>
      <c r="H35" s="42"/>
      <c r="I35" s="20"/>
    </row>
    <row r="36" spans="1:9" ht="21" customHeight="1" x14ac:dyDescent="0.25"/>
    <row r="43" spans="1:9" s="21" customFormat="1" ht="20.25" customHeight="1" x14ac:dyDescent="0.3">
      <c r="A43" s="1"/>
      <c r="B43" s="1"/>
      <c r="C43" s="23"/>
      <c r="D43" s="1"/>
      <c r="E43" s="1"/>
      <c r="F43" s="1"/>
      <c r="G43" s="1"/>
      <c r="H43" s="1"/>
      <c r="I43" s="1"/>
    </row>
    <row r="44" spans="1:9" ht="21" customHeight="1" x14ac:dyDescent="0.25"/>
    <row r="51" ht="14.25" customHeight="1" x14ac:dyDescent="0.25"/>
    <row r="52" ht="14.25" customHeight="1" x14ac:dyDescent="0.25"/>
    <row r="53" ht="14.25" customHeight="1" x14ac:dyDescent="0.25"/>
  </sheetData>
  <mergeCells count="64">
    <mergeCell ref="H10:H11"/>
    <mergeCell ref="I10:I11"/>
    <mergeCell ref="F24:G24"/>
    <mergeCell ref="F25:G25"/>
    <mergeCell ref="F26:G26"/>
    <mergeCell ref="F17:G17"/>
    <mergeCell ref="F16:G16"/>
    <mergeCell ref="F19:G19"/>
    <mergeCell ref="F20:G20"/>
    <mergeCell ref="F21:G21"/>
    <mergeCell ref="F22:G22"/>
    <mergeCell ref="A10:A11"/>
    <mergeCell ref="B10:B11"/>
    <mergeCell ref="C18:D18"/>
    <mergeCell ref="F18:G18"/>
    <mergeCell ref="F13:G13"/>
    <mergeCell ref="F14:G14"/>
    <mergeCell ref="F15:G15"/>
    <mergeCell ref="F12:G12"/>
    <mergeCell ref="C17:D17"/>
    <mergeCell ref="C16:D16"/>
    <mergeCell ref="C12:D12"/>
    <mergeCell ref="C26:D26"/>
    <mergeCell ref="C27:D27"/>
    <mergeCell ref="C28:D28"/>
    <mergeCell ref="E10:E11"/>
    <mergeCell ref="F10:G11"/>
    <mergeCell ref="C21:D21"/>
    <mergeCell ref="C22:D22"/>
    <mergeCell ref="C23:D23"/>
    <mergeCell ref="C24:D24"/>
    <mergeCell ref="C25:D25"/>
    <mergeCell ref="F34:H34"/>
    <mergeCell ref="F35:H35"/>
    <mergeCell ref="F32:H32"/>
    <mergeCell ref="F6:G6"/>
    <mergeCell ref="C6:D6"/>
    <mergeCell ref="C13:D13"/>
    <mergeCell ref="C15:D15"/>
    <mergeCell ref="C14:D14"/>
    <mergeCell ref="F7:G7"/>
    <mergeCell ref="F8:G8"/>
    <mergeCell ref="F9:G9"/>
    <mergeCell ref="C7:D7"/>
    <mergeCell ref="C8:D8"/>
    <mergeCell ref="C9:D9"/>
    <mergeCell ref="F28:G28"/>
    <mergeCell ref="F23:G23"/>
    <mergeCell ref="F33:H33"/>
    <mergeCell ref="A1:I1"/>
    <mergeCell ref="A2:I2"/>
    <mergeCell ref="A3:I3"/>
    <mergeCell ref="I4:I5"/>
    <mergeCell ref="H4:H5"/>
    <mergeCell ref="A4:A5"/>
    <mergeCell ref="B4:B5"/>
    <mergeCell ref="F4:G5"/>
    <mergeCell ref="E4:E5"/>
    <mergeCell ref="C4:D5"/>
    <mergeCell ref="C10:D11"/>
    <mergeCell ref="F27:G27"/>
    <mergeCell ref="A29:I29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ปีงบ69</vt:lpstr>
      <vt:lpstr>ปีงบ69!Print_Area</vt:lpstr>
      <vt:lpstr>ปีงบ69!Print_Titles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ทินกร ชูสุวรรณ</cp:lastModifiedBy>
  <cp:lastPrinted>2026-07-16T04:28:58Z</cp:lastPrinted>
  <dcterms:created xsi:type="dcterms:W3CDTF">2024-01-10T07:59:11Z</dcterms:created>
  <dcterms:modified xsi:type="dcterms:W3CDTF">2026-07-16T04:41:16Z</dcterms:modified>
</cp:coreProperties>
</file>